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_HCK_Podijeli_\NABAVA\+++++NABAVA 2025\Nabava higijenskih paketa\"/>
    </mc:Choice>
  </mc:AlternateContent>
  <xr:revisionPtr revIDLastSave="0" documentId="13_ncr:1_{E292E774-21F9-4C81-83D3-E4AEC9C1D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udbeni troškovnik" sheetId="6" r:id="rId1"/>
  </sheets>
  <definedNames>
    <definedName name="_xlnm.Print_Area" localSheetId="0">'Ponudbeni troškovnik'!$A$1:$L$106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6" l="1"/>
  <c r="G90" i="6"/>
  <c r="F90" i="6"/>
  <c r="E90" i="6"/>
  <c r="D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90" i="6" l="1"/>
  <c r="H39" i="6"/>
  <c r="G59" i="6" s="1"/>
  <c r="H11" i="6"/>
  <c r="G55" i="6" s="1"/>
  <c r="J59" i="6" l="1"/>
  <c r="J55" i="6"/>
  <c r="H34" i="6"/>
  <c r="G58" i="6" s="1"/>
  <c r="H50" i="6"/>
  <c r="G61" i="6" s="1"/>
  <c r="H29" i="6"/>
  <c r="G57" i="6" s="1"/>
  <c r="H20" i="6"/>
  <c r="G56" i="6" s="1"/>
  <c r="I39" i="6"/>
  <c r="H59" i="6" s="1"/>
  <c r="I44" i="6"/>
  <c r="H60" i="6" s="1"/>
  <c r="K60" i="6" s="1"/>
  <c r="H44" i="6"/>
  <c r="G60" i="6" s="1"/>
  <c r="J50" i="6"/>
  <c r="K59" i="6" l="1"/>
  <c r="L59" i="6" s="1"/>
  <c r="I59" i="6"/>
  <c r="J56" i="6"/>
  <c r="J34" i="6"/>
  <c r="J29" i="6"/>
  <c r="I34" i="6"/>
  <c r="H58" i="6" s="1"/>
  <c r="K58" i="6" s="1"/>
  <c r="J61" i="6"/>
  <c r="I60" i="6"/>
  <c r="J60" i="6"/>
  <c r="L60" i="6" s="1"/>
  <c r="J57" i="6"/>
  <c r="J58" i="6"/>
  <c r="J39" i="6"/>
  <c r="J20" i="6"/>
  <c r="J44" i="6"/>
  <c r="J11" i="6"/>
  <c r="I11" i="6"/>
  <c r="H55" i="6" s="1"/>
  <c r="I55" i="6" s="1"/>
  <c r="I50" i="6"/>
  <c r="H61" i="6" s="1"/>
  <c r="K61" i="6" s="1"/>
  <c r="I29" i="6"/>
  <c r="H57" i="6" s="1"/>
  <c r="K57" i="6" s="1"/>
  <c r="I20" i="6"/>
  <c r="H56" i="6" s="1"/>
  <c r="K56" i="6" s="1"/>
  <c r="J62" i="6" l="1"/>
  <c r="J64" i="6" s="1"/>
  <c r="I57" i="6"/>
  <c r="I56" i="6"/>
  <c r="I58" i="6"/>
  <c r="L56" i="6"/>
  <c r="K55" i="6"/>
  <c r="K62" i="6" s="1"/>
  <c r="I61" i="6"/>
  <c r="L57" i="6"/>
  <c r="L58" i="6"/>
  <c r="L61" i="6"/>
  <c r="K64" i="6" l="1"/>
  <c r="L55" i="6"/>
  <c r="L62" i="6" s="1"/>
  <c r="L64" i="6" s="1"/>
</calcChain>
</file>

<file path=xl/sharedStrings.xml><?xml version="1.0" encoding="utf-8"?>
<sst xmlns="http://schemas.openxmlformats.org/spreadsheetml/2006/main" count="179" uniqueCount="102">
  <si>
    <t>Kategorija</t>
  </si>
  <si>
    <t>Dezodorans</t>
  </si>
  <si>
    <t>Pjena za brijanje</t>
  </si>
  <si>
    <t>Higijenski paket za prostor</t>
  </si>
  <si>
    <t>Četkica za zube</t>
  </si>
  <si>
    <t>Tekući sapun za ruke, 1l</t>
  </si>
  <si>
    <t>Univerzalno sredstvo za čišćenje sanitarija, do 500 ml</t>
  </si>
  <si>
    <t>Paket za muškarce</t>
  </si>
  <si>
    <t>Paket za žene do 55 godina</t>
  </si>
  <si>
    <t>Paket za žene 55+ godina</t>
  </si>
  <si>
    <t xml:space="preserve"> </t>
  </si>
  <si>
    <t>kom</t>
  </si>
  <si>
    <t>Brijač jednokratni</t>
  </si>
  <si>
    <t xml:space="preserve">Brijač jednokratni </t>
  </si>
  <si>
    <t>paket</t>
  </si>
  <si>
    <t>Velika Gorica</t>
  </si>
  <si>
    <t>Vrbovec</t>
  </si>
  <si>
    <t>Samobor (za Rakitje i Jasku)</t>
  </si>
  <si>
    <t>Zagrebačka županija</t>
  </si>
  <si>
    <t>Slavonski brod</t>
  </si>
  <si>
    <t>Slavonski Brod</t>
  </si>
  <si>
    <t>Slatina</t>
  </si>
  <si>
    <t>Plitvička jezera</t>
  </si>
  <si>
    <t>Pakrac</t>
  </si>
  <si>
    <t>Otočac</t>
  </si>
  <si>
    <t>Osijek</t>
  </si>
  <si>
    <t>Osječko-baranjska županija</t>
  </si>
  <si>
    <t>Novi Marof</t>
  </si>
  <si>
    <t>Koprivnica</t>
  </si>
  <si>
    <t>Karlovac</t>
  </si>
  <si>
    <t>Ivanec</t>
  </si>
  <si>
    <t>Jelkovec NLC</t>
  </si>
  <si>
    <t>Grad mladih u Zagrebu</t>
  </si>
  <si>
    <t>Gospić</t>
  </si>
  <si>
    <t>Đurđevac</t>
  </si>
  <si>
    <t>MJESTO DOSTAVE</t>
  </si>
  <si>
    <t>Ukupan broj paketa po mjestu dostave</t>
  </si>
  <si>
    <t>Broj djece do 3 godine - PAKET ZA DJECU DO 3 GODINE:</t>
  </si>
  <si>
    <t>Broj žena iznad 55 godina - PAKET ZA ŽENE IZNAD 55 GODINA:</t>
  </si>
  <si>
    <t>Ukupan broj muškaraca - PAKET ZA MUŠKARCE:</t>
  </si>
  <si>
    <t>Ukupan broj žena - PAKET ZA ŽENE DO 55 GODINA:</t>
  </si>
  <si>
    <t>Ukupan broj obitelji - HIGIJENSKI PAKET ZA PROSTOR:</t>
  </si>
  <si>
    <t>Društvo Hrvatskog Crvenog križa:</t>
  </si>
  <si>
    <t>R. br.</t>
  </si>
  <si>
    <t>Pelene br. 3</t>
  </si>
  <si>
    <t>Pelene br. 4</t>
  </si>
  <si>
    <t>Pelene br. 5</t>
  </si>
  <si>
    <t>Paket za djecu do 3 godine; pelene br. 3</t>
  </si>
  <si>
    <t>Paket za djecu do 3 godine; pelene br. 4</t>
  </si>
  <si>
    <t>Paket za djecu do 3 godine; pelene br. 5</t>
  </si>
  <si>
    <t xml:space="preserve">Iznos PDV-a </t>
  </si>
  <si>
    <t>Ukupni iznos PDV-a</t>
  </si>
  <si>
    <t>Količina paketa</t>
  </si>
  <si>
    <t>Ukupna cijena paketa s PDV-om</t>
  </si>
  <si>
    <t>Paket za djecu do 3 godine (pelene br.3)</t>
  </si>
  <si>
    <t>Paket za djecu do 3 godine (pelene br.4)</t>
  </si>
  <si>
    <t>Paket za djecu do 3 godine (pelene br.5)</t>
  </si>
  <si>
    <t>REKAPITULACIJA PONUDE</t>
  </si>
  <si>
    <t>Jedinična cijena paketa u € bez PDV-a</t>
  </si>
  <si>
    <t>Iznos PDV-a</t>
  </si>
  <si>
    <t>Ukupna cijena bez PDV-a</t>
  </si>
  <si>
    <t>Ukupna cijena paketa</t>
  </si>
  <si>
    <t>Cijena distribucije paketa na lokacije</t>
  </si>
  <si>
    <t>Ukupna cijena paketa i distribucije paketa na lokacije</t>
  </si>
  <si>
    <t>Jedinica mjere</t>
  </si>
  <si>
    <t>Količina</t>
  </si>
  <si>
    <t>Ponuđeni proizvod</t>
  </si>
  <si>
    <t>Stopa PDV-a  (5%, 13%, 25%,…)</t>
  </si>
  <si>
    <t>Jedinična cijena paketa u € s PDV-om</t>
  </si>
  <si>
    <t>Jedinična cijena proizvoda u € bez PDV-a</t>
  </si>
  <si>
    <t>Ukupna cijena u € bez PDV-a</t>
  </si>
  <si>
    <t>Ukupna cijena u € s PDV-om</t>
  </si>
  <si>
    <t>Jedinična cijena paketa za muškarce</t>
  </si>
  <si>
    <t>Jedinična cijena paketa za žene do 55 godina</t>
  </si>
  <si>
    <t>Jedinična cijena paketa za žene 55+ god</t>
  </si>
  <si>
    <t>Higijenski paket za čišćenje prostora</t>
  </si>
  <si>
    <t>Jedinična cijena paketa za djecu do 3 god (pelene br. 3)</t>
  </si>
  <si>
    <t>Jedinična cijena paketa za djecu do 3 god (pelene br.4)</t>
  </si>
  <si>
    <t>Jedinična cijena paketa za djecu do 3 god (pelene br.5)</t>
  </si>
  <si>
    <t>Jedinična cijena hig. paketa za čišćenje prostora</t>
  </si>
  <si>
    <t>Deterdžent za ručno pranje posuđa, 500ml</t>
  </si>
  <si>
    <t>Traženi proizvod</t>
  </si>
  <si>
    <t>Pasta za zube min 75 ml</t>
  </si>
  <si>
    <t xml:space="preserve">Higijenski ulošci s krilcima, normal </t>
  </si>
  <si>
    <t>Gel za tuširanje i šampon za kosu 2u1, min.  250 ml</t>
  </si>
  <si>
    <t>Gel za tuširanje min. 250 ml</t>
  </si>
  <si>
    <t>Šampon za kosu min. 250 ml</t>
  </si>
  <si>
    <t>Univerzalna krema za lice i tijelo min. 250ml</t>
  </si>
  <si>
    <t>Pasta za zube min. 75 ml</t>
  </si>
  <si>
    <t xml:space="preserve">Dnevni ulošci, regular </t>
  </si>
  <si>
    <t>Krema za bebe min. 250 ml</t>
  </si>
  <si>
    <t>Kupka za bebe min 250 ml</t>
  </si>
  <si>
    <t xml:space="preserve">Vlažne maramice min 60 kom </t>
  </si>
  <si>
    <t>Spužva za pranje posuđa</t>
  </si>
  <si>
    <t>Sredstvo za pranje WC školjke, min. 500 ml</t>
  </si>
  <si>
    <t>Naručitelj: Hrvatski Crveni križ</t>
  </si>
  <si>
    <t>PONUDITELJ:</t>
  </si>
  <si>
    <t>________________________________</t>
  </si>
  <si>
    <t>(tiskano napisati ime, prezime i potpis osobe ovlaštene za zastupanje po zakonu)</t>
  </si>
  <si>
    <t>Nabava higijenskih paketa za osobnu higijenu i higijenu prostora za raseljene osobe iz Ukrajine - Obrazac 3 Ponudbeni troškovnik</t>
  </si>
  <si>
    <t>Klasa: 406-03/25-08/17</t>
  </si>
  <si>
    <t>Odredišta za isporuku paketa: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</si>
</sst>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€-41A]"/>
    <numFmt numFmtId="165" formatCode="#,##0.00\ _k_n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ptos Light"/>
      <family val="2"/>
      <charset val="238"/>
    </font>
    <font>
      <b/>
      <u/>
      <sz val="11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164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7" fillId="4" borderId="1" xfId="0" applyFont="1" applyFill="1" applyBorder="1" applyAlignment="1">
      <alignment horizontal="center"/>
    </xf>
    <xf numFmtId="0" fontId="7" fillId="0" borderId="1" xfId="0" applyFont="1" applyBorder="1"/>
    <xf numFmtId="0" fontId="0" fillId="2" borderId="1" xfId="0" applyFill="1" applyBorder="1"/>
    <xf numFmtId="0" fontId="7" fillId="2" borderId="1" xfId="0" applyFont="1" applyFill="1" applyBorder="1"/>
    <xf numFmtId="0" fontId="0" fillId="6" borderId="1" xfId="0" applyFill="1" applyBorder="1" applyAlignment="1">
      <alignment horizontal="left" wrapText="1"/>
    </xf>
    <xf numFmtId="0" fontId="7" fillId="6" borderId="1" xfId="0" applyFont="1" applyFill="1" applyBorder="1"/>
    <xf numFmtId="0" fontId="7" fillId="7" borderId="6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164" fontId="0" fillId="2" borderId="0" xfId="0" applyNumberFormat="1" applyFill="1"/>
    <xf numFmtId="164" fontId="7" fillId="0" borderId="0" xfId="0" applyNumberFormat="1" applyFont="1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 applyAlignment="1">
      <alignment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5" fillId="0" borderId="0" xfId="0" applyNumberFormat="1" applyFont="1"/>
    <xf numFmtId="9" fontId="0" fillId="0" borderId="0" xfId="0" applyNumberFormat="1"/>
    <xf numFmtId="0" fontId="0" fillId="0" borderId="8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0" fillId="2" borderId="1" xfId="0" applyNumberFormat="1" applyFill="1" applyBorder="1"/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horizontal="right" vertical="center"/>
    </xf>
    <xf numFmtId="165" fontId="0" fillId="0" borderId="8" xfId="0" applyNumberFormat="1" applyBorder="1" applyAlignment="1">
      <alignment vertical="center"/>
    </xf>
    <xf numFmtId="0" fontId="8" fillId="3" borderId="3" xfId="0" applyFont="1" applyFill="1" applyBorder="1" applyAlignment="1">
      <alignment wrapText="1"/>
    </xf>
    <xf numFmtId="164" fontId="8" fillId="3" borderId="4" xfId="0" applyNumberFormat="1" applyFont="1" applyFill="1" applyBorder="1" applyAlignment="1">
      <alignment wrapText="1"/>
    </xf>
    <xf numFmtId="165" fontId="7" fillId="3" borderId="1" xfId="0" applyNumberFormat="1" applyFont="1" applyFill="1" applyBorder="1"/>
    <xf numFmtId="165" fontId="8" fillId="3" borderId="4" xfId="0" applyNumberFormat="1" applyFont="1" applyFill="1" applyBorder="1" applyAlignment="1">
      <alignment wrapText="1"/>
    </xf>
    <xf numFmtId="165" fontId="8" fillId="3" borderId="4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vertical="center"/>
    </xf>
    <xf numFmtId="165" fontId="8" fillId="3" borderId="4" xfId="0" applyNumberFormat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0" fontId="12" fillId="0" borderId="0" xfId="0" applyFont="1" applyAlignment="1">
      <alignment horizontal="right" vertical="center"/>
    </xf>
    <xf numFmtId="164" fontId="13" fillId="0" borderId="0" xfId="0" applyNumberFormat="1" applyFont="1"/>
    <xf numFmtId="1" fontId="9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1E9E-507C-4895-AFCB-F2272BA94BE4}">
  <dimension ref="A1:R130"/>
  <sheetViews>
    <sheetView tabSelected="1" topLeftCell="A36" zoomScale="70" zoomScaleNormal="70" workbookViewId="0">
      <selection activeCell="P62" sqref="P62"/>
    </sheetView>
  </sheetViews>
  <sheetFormatPr defaultRowHeight="15" x14ac:dyDescent="0.25"/>
  <cols>
    <col min="1" max="1" width="10.85546875" customWidth="1"/>
    <col min="2" max="2" width="17.5703125" style="7" customWidth="1"/>
    <col min="3" max="3" width="18" customWidth="1"/>
    <col min="4" max="5" width="16.42578125" customWidth="1"/>
    <col min="6" max="6" width="14" customWidth="1"/>
    <col min="7" max="7" width="14.140625" style="10" customWidth="1"/>
    <col min="8" max="8" width="15.140625" style="10" customWidth="1"/>
    <col min="9" max="9" width="13.85546875" style="10" customWidth="1"/>
    <col min="10" max="10" width="24.5703125" style="10" customWidth="1"/>
    <col min="11" max="11" width="13" customWidth="1"/>
    <col min="12" max="12" width="15" style="32" customWidth="1"/>
    <col min="13" max="13" width="9.7109375" style="34" customWidth="1"/>
    <col min="17" max="17" width="18.28515625" customWidth="1"/>
  </cols>
  <sheetData>
    <row r="1" spans="1:17" x14ac:dyDescent="0.25">
      <c r="A1" s="15" t="s">
        <v>95</v>
      </c>
      <c r="B1" s="28"/>
      <c r="C1" s="15"/>
      <c r="D1" s="15"/>
    </row>
    <row r="2" spans="1:17" x14ac:dyDescent="0.25">
      <c r="A2" s="15" t="s">
        <v>100</v>
      </c>
      <c r="B2" s="28"/>
      <c r="C2" s="15"/>
      <c r="D2" s="15"/>
    </row>
    <row r="3" spans="1:17" x14ac:dyDescent="0.25">
      <c r="A3" s="15" t="s">
        <v>99</v>
      </c>
      <c r="B3" s="28"/>
      <c r="C3" s="15"/>
      <c r="D3" s="15"/>
    </row>
    <row r="4" spans="1:17" ht="59.25" customHeight="1" thickBot="1" x14ac:dyDescent="0.3">
      <c r="A4" s="66" t="s">
        <v>0</v>
      </c>
      <c r="B4" s="67" t="s">
        <v>81</v>
      </c>
      <c r="C4" s="68" t="s">
        <v>64</v>
      </c>
      <c r="D4" s="69" t="s">
        <v>65</v>
      </c>
      <c r="E4" s="69" t="s">
        <v>66</v>
      </c>
      <c r="F4" s="69" t="s">
        <v>67</v>
      </c>
      <c r="G4" s="70" t="s">
        <v>69</v>
      </c>
      <c r="H4" s="70" t="s">
        <v>70</v>
      </c>
      <c r="I4" s="70" t="s">
        <v>50</v>
      </c>
      <c r="J4" s="70" t="s">
        <v>71</v>
      </c>
      <c r="L4" s="31"/>
      <c r="M4" s="33"/>
    </row>
    <row r="5" spans="1:17" ht="54.75" customHeight="1" thickTop="1" x14ac:dyDescent="0.25">
      <c r="A5" s="88" t="s">
        <v>7</v>
      </c>
      <c r="B5" s="51" t="s">
        <v>12</v>
      </c>
      <c r="C5" s="52" t="s">
        <v>14</v>
      </c>
      <c r="D5" s="38">
        <v>2</v>
      </c>
      <c r="E5" s="52"/>
      <c r="F5" s="53">
        <v>25</v>
      </c>
      <c r="G5" s="54"/>
      <c r="H5" s="54"/>
      <c r="I5" s="55"/>
      <c r="J5" s="55"/>
      <c r="Q5" s="10"/>
    </row>
    <row r="6" spans="1:17" ht="18.75" customHeight="1" x14ac:dyDescent="0.25">
      <c r="A6" s="98"/>
      <c r="B6" s="41" t="s">
        <v>1</v>
      </c>
      <c r="C6" s="6" t="s">
        <v>11</v>
      </c>
      <c r="D6" s="35">
        <v>2</v>
      </c>
      <c r="E6" s="6"/>
      <c r="F6" s="42">
        <v>25</v>
      </c>
      <c r="G6" s="40"/>
      <c r="H6" s="40"/>
      <c r="I6" s="43"/>
      <c r="J6" s="43"/>
    </row>
    <row r="7" spans="1:17" ht="45" x14ac:dyDescent="0.25">
      <c r="A7" s="98"/>
      <c r="B7" s="41" t="s">
        <v>84</v>
      </c>
      <c r="C7" s="6" t="s">
        <v>11</v>
      </c>
      <c r="D7" s="35">
        <v>2</v>
      </c>
      <c r="E7" s="6"/>
      <c r="F7" s="42">
        <v>25</v>
      </c>
      <c r="G7" s="40"/>
      <c r="H7" s="40"/>
      <c r="I7" s="43"/>
      <c r="J7" s="43"/>
    </row>
    <row r="8" spans="1:17" x14ac:dyDescent="0.25">
      <c r="A8" s="98"/>
      <c r="B8" s="41" t="s">
        <v>2</v>
      </c>
      <c r="C8" s="6" t="s">
        <v>11</v>
      </c>
      <c r="D8" s="35">
        <v>2</v>
      </c>
      <c r="E8" s="6"/>
      <c r="F8" s="42">
        <v>25</v>
      </c>
      <c r="G8" s="40"/>
      <c r="H8" s="40"/>
      <c r="I8" s="43"/>
      <c r="J8" s="43"/>
      <c r="P8" t="s">
        <v>10</v>
      </c>
    </row>
    <row r="9" spans="1:17" ht="30" x14ac:dyDescent="0.25">
      <c r="A9" s="98"/>
      <c r="B9" s="41" t="s">
        <v>82</v>
      </c>
      <c r="C9" s="6" t="s">
        <v>11</v>
      </c>
      <c r="D9" s="35">
        <v>2</v>
      </c>
      <c r="E9" s="6"/>
      <c r="F9" s="42">
        <v>25</v>
      </c>
      <c r="G9" s="40"/>
      <c r="H9" s="40"/>
      <c r="I9" s="43"/>
      <c r="J9" s="43"/>
    </row>
    <row r="10" spans="1:17" x14ac:dyDescent="0.25">
      <c r="A10" s="98"/>
      <c r="B10" s="41" t="s">
        <v>4</v>
      </c>
      <c r="C10" s="6" t="s">
        <v>11</v>
      </c>
      <c r="D10" s="35">
        <v>2</v>
      </c>
      <c r="E10" s="6"/>
      <c r="F10" s="42">
        <v>25</v>
      </c>
      <c r="G10" s="40"/>
      <c r="H10" s="40"/>
      <c r="I10" s="43"/>
      <c r="J10" s="43"/>
      <c r="O10" t="s">
        <v>10</v>
      </c>
    </row>
    <row r="11" spans="1:17" ht="15" customHeight="1" x14ac:dyDescent="0.25">
      <c r="A11" s="8"/>
      <c r="B11" s="89" t="s">
        <v>72</v>
      </c>
      <c r="C11" s="90"/>
      <c r="D11" s="56"/>
      <c r="E11" s="56"/>
      <c r="F11" s="56"/>
      <c r="G11" s="57"/>
      <c r="H11" s="58">
        <f>SUM(H5:H10)</f>
        <v>0</v>
      </c>
      <c r="I11" s="58">
        <f>SUM(I5:I10)</f>
        <v>0</v>
      </c>
      <c r="J11" s="58">
        <f>SUM(J5:J10)</f>
        <v>0</v>
      </c>
    </row>
    <row r="12" spans="1:17" x14ac:dyDescent="0.25">
      <c r="A12" s="98" t="s">
        <v>8</v>
      </c>
      <c r="B12" s="41" t="s">
        <v>13</v>
      </c>
      <c r="C12" s="6" t="s">
        <v>14</v>
      </c>
      <c r="D12" s="35">
        <v>2</v>
      </c>
      <c r="E12" s="6"/>
      <c r="F12" s="42">
        <v>25</v>
      </c>
      <c r="G12" s="43"/>
      <c r="H12" s="43"/>
      <c r="I12" s="43"/>
      <c r="J12" s="43"/>
    </row>
    <row r="13" spans="1:17" ht="30" x14ac:dyDescent="0.25">
      <c r="A13" s="98"/>
      <c r="B13" s="41" t="s">
        <v>83</v>
      </c>
      <c r="C13" s="6" t="s">
        <v>14</v>
      </c>
      <c r="D13" s="35">
        <v>5</v>
      </c>
      <c r="E13" s="6"/>
      <c r="F13" s="42">
        <v>13</v>
      </c>
      <c r="G13" s="43"/>
      <c r="H13" s="43"/>
      <c r="I13" s="43"/>
      <c r="J13" s="43"/>
      <c r="M13" s="36"/>
    </row>
    <row r="14" spans="1:17" ht="30" x14ac:dyDescent="0.25">
      <c r="A14" s="98"/>
      <c r="B14" s="41" t="s">
        <v>85</v>
      </c>
      <c r="C14" s="6" t="s">
        <v>11</v>
      </c>
      <c r="D14" s="35">
        <v>2</v>
      </c>
      <c r="E14" s="6"/>
      <c r="F14" s="42">
        <v>25</v>
      </c>
      <c r="G14" s="43"/>
      <c r="H14" s="43"/>
      <c r="I14" s="43"/>
      <c r="J14" s="43"/>
    </row>
    <row r="15" spans="1:17" x14ac:dyDescent="0.25">
      <c r="A15" s="98"/>
      <c r="B15" s="41" t="s">
        <v>1</v>
      </c>
      <c r="C15" s="6" t="s">
        <v>11</v>
      </c>
      <c r="D15" s="35">
        <v>2</v>
      </c>
      <c r="E15" s="6"/>
      <c r="F15" s="42">
        <v>25</v>
      </c>
      <c r="G15" s="43"/>
      <c r="H15" s="43"/>
      <c r="I15" s="43"/>
      <c r="J15" s="43"/>
    </row>
    <row r="16" spans="1:17" ht="30" x14ac:dyDescent="0.25">
      <c r="A16" s="98"/>
      <c r="B16" s="41" t="s">
        <v>86</v>
      </c>
      <c r="C16" s="6" t="s">
        <v>11</v>
      </c>
      <c r="D16" s="35">
        <v>2</v>
      </c>
      <c r="E16" s="6"/>
      <c r="F16" s="42">
        <v>25</v>
      </c>
      <c r="G16" s="43"/>
      <c r="H16" s="43"/>
      <c r="I16" s="43"/>
      <c r="J16" s="43"/>
    </row>
    <row r="17" spans="1:17" ht="30" x14ac:dyDescent="0.25">
      <c r="A17" s="98"/>
      <c r="B17" s="41" t="s">
        <v>88</v>
      </c>
      <c r="C17" s="6" t="s">
        <v>11</v>
      </c>
      <c r="D17" s="35">
        <v>2</v>
      </c>
      <c r="E17" s="6"/>
      <c r="F17" s="42">
        <v>25</v>
      </c>
      <c r="G17" s="43"/>
      <c r="H17" s="43"/>
      <c r="I17" s="43"/>
      <c r="J17" s="43"/>
    </row>
    <row r="18" spans="1:17" x14ac:dyDescent="0.25">
      <c r="A18" s="98"/>
      <c r="B18" s="41" t="s">
        <v>4</v>
      </c>
      <c r="C18" s="6" t="s">
        <v>11</v>
      </c>
      <c r="D18" s="35">
        <v>2</v>
      </c>
      <c r="E18" s="6"/>
      <c r="F18" s="42">
        <v>25</v>
      </c>
      <c r="G18" s="43"/>
      <c r="H18" s="43"/>
      <c r="I18" s="43"/>
      <c r="J18" s="43"/>
    </row>
    <row r="19" spans="1:17" ht="45" x14ac:dyDescent="0.25">
      <c r="A19" s="98"/>
      <c r="B19" s="41" t="s">
        <v>87</v>
      </c>
      <c r="C19" s="6" t="s">
        <v>11</v>
      </c>
      <c r="D19" s="35">
        <v>1</v>
      </c>
      <c r="E19" s="6"/>
      <c r="F19" s="42">
        <v>25</v>
      </c>
      <c r="G19" s="43"/>
      <c r="H19" s="43"/>
      <c r="I19" s="43"/>
      <c r="J19" s="43"/>
      <c r="O19" t="s">
        <v>10</v>
      </c>
    </row>
    <row r="20" spans="1:17" ht="15" customHeight="1" x14ac:dyDescent="0.25">
      <c r="A20" s="8"/>
      <c r="B20" s="89" t="s">
        <v>73</v>
      </c>
      <c r="C20" s="90"/>
      <c r="D20" s="56"/>
      <c r="E20" s="56"/>
      <c r="F20" s="56"/>
      <c r="G20" s="59"/>
      <c r="H20" s="58">
        <f>SUM(H12:H19)</f>
        <v>0</v>
      </c>
      <c r="I20" s="58">
        <f>SUM(I12:I19)</f>
        <v>0</v>
      </c>
      <c r="J20" s="58">
        <f>SUM(J12:J19)</f>
        <v>0</v>
      </c>
    </row>
    <row r="21" spans="1:17" x14ac:dyDescent="0.25">
      <c r="A21" s="98" t="s">
        <v>9</v>
      </c>
      <c r="B21" s="46" t="s">
        <v>13</v>
      </c>
      <c r="C21" s="44" t="s">
        <v>14</v>
      </c>
      <c r="D21" s="35">
        <v>2</v>
      </c>
      <c r="E21" s="44"/>
      <c r="F21" s="45">
        <v>25</v>
      </c>
      <c r="G21" s="40"/>
      <c r="H21" s="40"/>
      <c r="I21" s="40"/>
      <c r="J21" s="40"/>
      <c r="N21" t="s">
        <v>10</v>
      </c>
    </row>
    <row r="22" spans="1:17" x14ac:dyDescent="0.25">
      <c r="A22" s="98"/>
      <c r="B22" s="46" t="s">
        <v>1</v>
      </c>
      <c r="C22" s="44" t="s">
        <v>11</v>
      </c>
      <c r="D22" s="35">
        <v>2</v>
      </c>
      <c r="E22" s="44"/>
      <c r="F22" s="45">
        <v>25</v>
      </c>
      <c r="G22" s="40"/>
      <c r="H22" s="40"/>
      <c r="I22" s="40"/>
      <c r="J22" s="40"/>
    </row>
    <row r="23" spans="1:17" ht="30" x14ac:dyDescent="0.25">
      <c r="A23" s="98"/>
      <c r="B23" s="41" t="s">
        <v>85</v>
      </c>
      <c r="C23" s="44" t="s">
        <v>11</v>
      </c>
      <c r="D23" s="35">
        <v>2</v>
      </c>
      <c r="E23" s="44"/>
      <c r="F23" s="45">
        <v>25</v>
      </c>
      <c r="G23" s="40"/>
      <c r="H23" s="40"/>
      <c r="I23" s="40"/>
      <c r="J23" s="40"/>
      <c r="P23" s="10"/>
    </row>
    <row r="24" spans="1:17" ht="30" x14ac:dyDescent="0.25">
      <c r="A24" s="98"/>
      <c r="B24" s="41" t="s">
        <v>86</v>
      </c>
      <c r="C24" s="44" t="s">
        <v>11</v>
      </c>
      <c r="D24" s="35">
        <v>2</v>
      </c>
      <c r="E24" s="44"/>
      <c r="F24" s="45">
        <v>25</v>
      </c>
      <c r="G24" s="40"/>
      <c r="H24" s="40"/>
      <c r="I24" s="40"/>
      <c r="J24" s="40"/>
      <c r="P24" t="s">
        <v>10</v>
      </c>
    </row>
    <row r="25" spans="1:17" ht="30" x14ac:dyDescent="0.25">
      <c r="A25" s="98"/>
      <c r="B25" s="46" t="s">
        <v>88</v>
      </c>
      <c r="C25" s="44" t="s">
        <v>11</v>
      </c>
      <c r="D25" s="35">
        <v>2</v>
      </c>
      <c r="E25" s="44"/>
      <c r="F25" s="45">
        <v>25</v>
      </c>
      <c r="G25" s="40"/>
      <c r="H25" s="40"/>
      <c r="I25" s="40"/>
      <c r="J25" s="40"/>
    </row>
    <row r="26" spans="1:17" x14ac:dyDescent="0.25">
      <c r="A26" s="98"/>
      <c r="B26" s="46" t="s">
        <v>4</v>
      </c>
      <c r="C26" s="44" t="s">
        <v>11</v>
      </c>
      <c r="D26" s="35">
        <v>2</v>
      </c>
      <c r="E26" s="44"/>
      <c r="F26" s="45">
        <v>25</v>
      </c>
      <c r="G26" s="40"/>
      <c r="H26" s="40"/>
      <c r="I26" s="40"/>
      <c r="J26" s="40"/>
    </row>
    <row r="27" spans="1:17" ht="45" x14ac:dyDescent="0.25">
      <c r="A27" s="98"/>
      <c r="B27" s="41" t="s">
        <v>87</v>
      </c>
      <c r="C27" s="44" t="s">
        <v>11</v>
      </c>
      <c r="D27" s="35">
        <v>1</v>
      </c>
      <c r="E27" s="44"/>
      <c r="F27" s="45">
        <v>25</v>
      </c>
      <c r="G27" s="40"/>
      <c r="H27" s="40"/>
      <c r="I27" s="40"/>
      <c r="J27" s="40"/>
      <c r="Q27" t="s">
        <v>10</v>
      </c>
    </row>
    <row r="28" spans="1:17" ht="30" x14ac:dyDescent="0.25">
      <c r="A28" s="98"/>
      <c r="B28" s="46" t="s">
        <v>89</v>
      </c>
      <c r="C28" s="44" t="s">
        <v>14</v>
      </c>
      <c r="D28" s="35">
        <v>5</v>
      </c>
      <c r="E28" s="44"/>
      <c r="F28" s="45">
        <v>13</v>
      </c>
      <c r="G28" s="40"/>
      <c r="H28" s="40"/>
      <c r="I28" s="40"/>
      <c r="J28" s="40"/>
      <c r="M28" s="36"/>
    </row>
    <row r="29" spans="1:17" ht="15" customHeight="1" x14ac:dyDescent="0.25">
      <c r="A29" s="8"/>
      <c r="B29" s="89" t="s">
        <v>74</v>
      </c>
      <c r="C29" s="90"/>
      <c r="D29" s="56"/>
      <c r="E29" s="56"/>
      <c r="F29" s="56"/>
      <c r="G29" s="59"/>
      <c r="H29" s="58">
        <f>SUM(H21:H28)</f>
        <v>0</v>
      </c>
      <c r="I29" s="58">
        <f>SUM(I21:I28)</f>
        <v>0</v>
      </c>
      <c r="J29" s="58">
        <f>SUM(J21:J28)</f>
        <v>0</v>
      </c>
    </row>
    <row r="30" spans="1:17" x14ac:dyDescent="0.25">
      <c r="A30" s="98" t="s">
        <v>54</v>
      </c>
      <c r="B30" s="46" t="s">
        <v>44</v>
      </c>
      <c r="C30" s="6" t="s">
        <v>14</v>
      </c>
      <c r="D30" s="35">
        <v>2</v>
      </c>
      <c r="E30" s="1"/>
      <c r="F30" s="42">
        <v>13</v>
      </c>
      <c r="G30" s="40"/>
      <c r="H30" s="40"/>
      <c r="I30" s="40"/>
      <c r="J30" s="40"/>
      <c r="M30" s="36"/>
      <c r="P30" t="s">
        <v>10</v>
      </c>
    </row>
    <row r="31" spans="1:17" ht="30" x14ac:dyDescent="0.25">
      <c r="A31" s="98"/>
      <c r="B31" s="46" t="s">
        <v>90</v>
      </c>
      <c r="C31" s="6" t="s">
        <v>11</v>
      </c>
      <c r="D31" s="35">
        <v>2</v>
      </c>
      <c r="E31" s="1"/>
      <c r="F31" s="42">
        <v>25</v>
      </c>
      <c r="G31" s="40"/>
      <c r="H31" s="40"/>
      <c r="I31" s="40"/>
      <c r="J31" s="40"/>
    </row>
    <row r="32" spans="1:17" ht="30" x14ac:dyDescent="0.25">
      <c r="A32" s="98"/>
      <c r="B32" s="46" t="s">
        <v>91</v>
      </c>
      <c r="C32" s="6" t="s">
        <v>11</v>
      </c>
      <c r="D32" s="35">
        <v>2</v>
      </c>
      <c r="E32" s="1"/>
      <c r="F32" s="42">
        <v>25</v>
      </c>
      <c r="G32" s="40"/>
      <c r="H32" s="40"/>
      <c r="I32" s="40"/>
      <c r="J32" s="40"/>
    </row>
    <row r="33" spans="1:18" ht="30" x14ac:dyDescent="0.25">
      <c r="A33" s="98"/>
      <c r="B33" s="46" t="s">
        <v>92</v>
      </c>
      <c r="C33" s="6" t="s">
        <v>14</v>
      </c>
      <c r="D33" s="35">
        <v>2</v>
      </c>
      <c r="E33" s="1"/>
      <c r="F33" s="42">
        <v>25</v>
      </c>
      <c r="G33" s="40"/>
      <c r="H33" s="40"/>
      <c r="I33" s="40"/>
      <c r="J33" s="40"/>
    </row>
    <row r="34" spans="1:18" ht="15" customHeight="1" x14ac:dyDescent="0.25">
      <c r="A34" s="8"/>
      <c r="B34" s="89" t="s">
        <v>76</v>
      </c>
      <c r="C34" s="90"/>
      <c r="D34" s="91"/>
      <c r="E34" s="56"/>
      <c r="F34" s="56"/>
      <c r="G34" s="60"/>
      <c r="H34" s="61">
        <f>SUM(H30:H33)</f>
        <v>0</v>
      </c>
      <c r="I34" s="61">
        <f>SUM(I30:I33)</f>
        <v>0</v>
      </c>
      <c r="J34" s="61">
        <f>SUM(J30:J33)</f>
        <v>0</v>
      </c>
    </row>
    <row r="35" spans="1:18" x14ac:dyDescent="0.25">
      <c r="A35" s="98" t="s">
        <v>55</v>
      </c>
      <c r="B35" s="41" t="s">
        <v>45</v>
      </c>
      <c r="C35" s="6" t="s">
        <v>14</v>
      </c>
      <c r="D35" s="35">
        <v>2</v>
      </c>
      <c r="E35" s="1"/>
      <c r="F35" s="42">
        <v>13</v>
      </c>
      <c r="G35" s="40"/>
      <c r="H35" s="40"/>
      <c r="I35" s="40"/>
      <c r="J35" s="40"/>
      <c r="M35" s="36"/>
    </row>
    <row r="36" spans="1:18" ht="30" x14ac:dyDescent="0.25">
      <c r="A36" s="98"/>
      <c r="B36" s="46" t="s">
        <v>90</v>
      </c>
      <c r="C36" s="6" t="s">
        <v>11</v>
      </c>
      <c r="D36" s="35">
        <v>2</v>
      </c>
      <c r="E36" s="1"/>
      <c r="F36" s="42">
        <v>25</v>
      </c>
      <c r="G36" s="40"/>
      <c r="H36" s="40"/>
      <c r="I36" s="40"/>
      <c r="J36" s="40"/>
    </row>
    <row r="37" spans="1:18" ht="30" x14ac:dyDescent="0.25">
      <c r="A37" s="98"/>
      <c r="B37" s="46" t="s">
        <v>91</v>
      </c>
      <c r="C37" s="6" t="s">
        <v>11</v>
      </c>
      <c r="D37" s="35">
        <v>2</v>
      </c>
      <c r="E37" s="1"/>
      <c r="F37" s="42">
        <v>25</v>
      </c>
      <c r="G37" s="40"/>
      <c r="H37" s="40"/>
      <c r="I37" s="40"/>
      <c r="J37" s="40"/>
      <c r="L37" s="32" t="s">
        <v>10</v>
      </c>
    </row>
    <row r="38" spans="1:18" ht="30" x14ac:dyDescent="0.25">
      <c r="A38" s="98"/>
      <c r="B38" s="46" t="s">
        <v>92</v>
      </c>
      <c r="C38" s="6" t="s">
        <v>14</v>
      </c>
      <c r="D38" s="35">
        <v>2</v>
      </c>
      <c r="E38" s="1"/>
      <c r="F38" s="42">
        <v>25</v>
      </c>
      <c r="G38" s="40"/>
      <c r="H38" s="40"/>
      <c r="I38" s="40"/>
      <c r="J38" s="40"/>
    </row>
    <row r="39" spans="1:18" ht="15" customHeight="1" x14ac:dyDescent="0.25">
      <c r="A39" s="8"/>
      <c r="B39" s="89" t="s">
        <v>77</v>
      </c>
      <c r="C39" s="90"/>
      <c r="D39" s="91"/>
      <c r="E39" s="56"/>
      <c r="F39" s="56"/>
      <c r="G39" s="60"/>
      <c r="H39" s="61">
        <f>SUM(H35:H38)</f>
        <v>0</v>
      </c>
      <c r="I39" s="61">
        <f>SUM(I35:I38)</f>
        <v>0</v>
      </c>
      <c r="J39" s="61">
        <f>SUM(J35:J38)</f>
        <v>0</v>
      </c>
    </row>
    <row r="40" spans="1:18" x14ac:dyDescent="0.25">
      <c r="A40" s="98" t="s">
        <v>56</v>
      </c>
      <c r="B40" s="41" t="s">
        <v>46</v>
      </c>
      <c r="C40" s="6" t="s">
        <v>14</v>
      </c>
      <c r="D40" s="35">
        <v>2</v>
      </c>
      <c r="E40" s="1"/>
      <c r="F40" s="42">
        <v>13</v>
      </c>
      <c r="G40" s="40"/>
      <c r="H40" s="40"/>
      <c r="I40" s="43"/>
      <c r="J40" s="43"/>
      <c r="M40" s="36"/>
    </row>
    <row r="41" spans="1:18" ht="30" x14ac:dyDescent="0.25">
      <c r="A41" s="98"/>
      <c r="B41" s="46" t="s">
        <v>90</v>
      </c>
      <c r="C41" s="6" t="s">
        <v>11</v>
      </c>
      <c r="D41" s="35">
        <v>2</v>
      </c>
      <c r="E41" s="1"/>
      <c r="F41" s="42">
        <v>25</v>
      </c>
      <c r="G41" s="40"/>
      <c r="H41" s="40"/>
      <c r="I41" s="43"/>
      <c r="J41" s="43"/>
    </row>
    <row r="42" spans="1:18" ht="30" x14ac:dyDescent="0.25">
      <c r="A42" s="98"/>
      <c r="B42" s="46" t="s">
        <v>91</v>
      </c>
      <c r="C42" s="6" t="s">
        <v>11</v>
      </c>
      <c r="D42" s="35">
        <v>2</v>
      </c>
      <c r="E42" s="1"/>
      <c r="F42" s="42">
        <v>25</v>
      </c>
      <c r="G42" s="40"/>
      <c r="H42" s="40"/>
      <c r="I42" s="43"/>
      <c r="J42" s="43"/>
    </row>
    <row r="43" spans="1:18" ht="30" x14ac:dyDescent="0.25">
      <c r="A43" s="98"/>
      <c r="B43" s="46" t="s">
        <v>92</v>
      </c>
      <c r="C43" s="6" t="s">
        <v>14</v>
      </c>
      <c r="D43" s="35">
        <v>2</v>
      </c>
      <c r="E43" s="1"/>
      <c r="F43" s="42">
        <v>25</v>
      </c>
      <c r="G43" s="40"/>
      <c r="H43" s="40"/>
      <c r="I43" s="43"/>
      <c r="J43" s="43"/>
      <c r="N43" t="s">
        <v>10</v>
      </c>
    </row>
    <row r="44" spans="1:18" ht="15" customHeight="1" x14ac:dyDescent="0.25">
      <c r="A44" s="8"/>
      <c r="B44" s="89" t="s">
        <v>78</v>
      </c>
      <c r="C44" s="90"/>
      <c r="D44" s="91"/>
      <c r="E44" s="56"/>
      <c r="F44" s="56"/>
      <c r="G44" s="59"/>
      <c r="H44" s="58">
        <f>SUM(H40:H43)</f>
        <v>0</v>
      </c>
      <c r="I44" s="62">
        <f>SUM(I40:I43)</f>
        <v>0</v>
      </c>
      <c r="J44" s="62">
        <f>SUM(J40:J43)</f>
        <v>0</v>
      </c>
    </row>
    <row r="45" spans="1:18" ht="30" customHeight="1" x14ac:dyDescent="0.25">
      <c r="A45" s="86" t="s">
        <v>75</v>
      </c>
      <c r="B45" s="41" t="s">
        <v>5</v>
      </c>
      <c r="C45" s="6" t="s">
        <v>11</v>
      </c>
      <c r="D45" s="35">
        <v>2</v>
      </c>
      <c r="E45" s="6"/>
      <c r="F45" s="42">
        <v>25</v>
      </c>
      <c r="G45" s="43"/>
      <c r="H45" s="43"/>
      <c r="I45" s="43"/>
      <c r="J45" s="43"/>
    </row>
    <row r="46" spans="1:18" ht="45" customHeight="1" x14ac:dyDescent="0.25">
      <c r="A46" s="87"/>
      <c r="B46" s="41" t="s">
        <v>80</v>
      </c>
      <c r="C46" s="6" t="s">
        <v>11</v>
      </c>
      <c r="D46" s="35">
        <v>1</v>
      </c>
      <c r="E46" s="6"/>
      <c r="F46" s="42">
        <v>25</v>
      </c>
      <c r="G46" s="43"/>
      <c r="H46" s="43"/>
      <c r="I46" s="43"/>
      <c r="J46" s="43"/>
    </row>
    <row r="47" spans="1:18" ht="61.5" customHeight="1" x14ac:dyDescent="0.25">
      <c r="A47" s="87"/>
      <c r="B47" s="41" t="s">
        <v>6</v>
      </c>
      <c r="C47" s="6" t="s">
        <v>11</v>
      </c>
      <c r="D47" s="35">
        <v>1</v>
      </c>
      <c r="E47" s="6"/>
      <c r="F47" s="42">
        <v>25</v>
      </c>
      <c r="G47" s="43"/>
      <c r="H47" s="43"/>
      <c r="I47" s="43"/>
      <c r="J47" s="43"/>
      <c r="Q47" s="34"/>
      <c r="R47" s="37"/>
    </row>
    <row r="48" spans="1:18" ht="30" x14ac:dyDescent="0.25">
      <c r="A48" s="87"/>
      <c r="B48" s="41" t="s">
        <v>93</v>
      </c>
      <c r="C48" s="6" t="s">
        <v>14</v>
      </c>
      <c r="D48" s="35">
        <v>1</v>
      </c>
      <c r="E48" s="6"/>
      <c r="F48" s="42">
        <v>25</v>
      </c>
      <c r="G48" s="43"/>
      <c r="H48" s="43"/>
      <c r="I48" s="43"/>
      <c r="J48" s="43"/>
    </row>
    <row r="49" spans="1:15" ht="45" x14ac:dyDescent="0.25">
      <c r="A49" s="88"/>
      <c r="B49" s="41" t="s">
        <v>94</v>
      </c>
      <c r="C49" s="6" t="s">
        <v>11</v>
      </c>
      <c r="D49" s="35">
        <v>1</v>
      </c>
      <c r="E49" s="6"/>
      <c r="F49" s="42">
        <v>25</v>
      </c>
      <c r="G49" s="43"/>
      <c r="H49" s="43"/>
      <c r="I49" s="43"/>
      <c r="J49" s="43"/>
    </row>
    <row r="50" spans="1:15" ht="15" customHeight="1" x14ac:dyDescent="0.25">
      <c r="A50" s="9"/>
      <c r="B50" s="89" t="s">
        <v>79</v>
      </c>
      <c r="C50" s="90"/>
      <c r="D50" s="91"/>
      <c r="E50" s="56"/>
      <c r="F50" s="56"/>
      <c r="G50" s="63"/>
      <c r="H50" s="62">
        <f>SUM(H45:H49)</f>
        <v>0</v>
      </c>
      <c r="I50" s="62">
        <f>SUM(I45:I49)</f>
        <v>0</v>
      </c>
      <c r="J50" s="62">
        <f>SUM(J45:J49)</f>
        <v>0</v>
      </c>
    </row>
    <row r="51" spans="1:15" x14ac:dyDescent="0.25">
      <c r="F51" t="s">
        <v>10</v>
      </c>
    </row>
    <row r="52" spans="1:15" ht="26.25" customHeight="1" x14ac:dyDescent="0.25"/>
    <row r="53" spans="1:15" ht="23.25" customHeight="1" x14ac:dyDescent="0.35">
      <c r="A53" s="92" t="s">
        <v>57</v>
      </c>
      <c r="B53" s="92"/>
      <c r="C53" s="92"/>
      <c r="D53" s="3"/>
      <c r="E53" s="3"/>
      <c r="F53" s="3"/>
      <c r="H53" s="29"/>
      <c r="I53" s="29"/>
      <c r="J53" s="29"/>
    </row>
    <row r="54" spans="1:15" ht="57" customHeight="1" x14ac:dyDescent="0.25">
      <c r="A54" s="93"/>
      <c r="B54" s="94"/>
      <c r="C54" s="94"/>
      <c r="D54" s="94"/>
      <c r="E54" s="11"/>
      <c r="F54" s="4" t="s">
        <v>52</v>
      </c>
      <c r="G54" s="50" t="s">
        <v>58</v>
      </c>
      <c r="H54" s="64" t="s">
        <v>59</v>
      </c>
      <c r="I54" s="64" t="s">
        <v>68</v>
      </c>
      <c r="J54" s="64" t="s">
        <v>60</v>
      </c>
      <c r="K54" s="64" t="s">
        <v>51</v>
      </c>
      <c r="L54" s="65" t="s">
        <v>53</v>
      </c>
    </row>
    <row r="55" spans="1:15" x14ac:dyDescent="0.25">
      <c r="A55" s="81" t="s">
        <v>7</v>
      </c>
      <c r="B55" s="81"/>
      <c r="C55" s="81"/>
      <c r="D55" s="82"/>
      <c r="E55" s="48"/>
      <c r="F55" s="4">
        <v>587</v>
      </c>
      <c r="G55" s="47">
        <f>H11</f>
        <v>0</v>
      </c>
      <c r="H55" s="47">
        <f>I11</f>
        <v>0</v>
      </c>
      <c r="I55" s="47">
        <f>SUM(G55:H55)</f>
        <v>0</v>
      </c>
      <c r="J55" s="47">
        <f>F55*G55</f>
        <v>0</v>
      </c>
      <c r="K55" s="39">
        <f>F55*H55</f>
        <v>0</v>
      </c>
      <c r="L55" s="39">
        <f>J55+K55</f>
        <v>0</v>
      </c>
      <c r="O55" t="s">
        <v>10</v>
      </c>
    </row>
    <row r="56" spans="1:15" x14ac:dyDescent="0.25">
      <c r="A56" s="99" t="s">
        <v>8</v>
      </c>
      <c r="B56" s="99"/>
      <c r="C56" s="99"/>
      <c r="D56" s="100"/>
      <c r="E56" s="49"/>
      <c r="F56" s="4">
        <v>775</v>
      </c>
      <c r="G56" s="47">
        <f>H20</f>
        <v>0</v>
      </c>
      <c r="H56" s="47">
        <f>I20</f>
        <v>0</v>
      </c>
      <c r="I56" s="47">
        <f t="shared" ref="I56:I61" si="0">SUM(G56:H56)</f>
        <v>0</v>
      </c>
      <c r="J56" s="47">
        <f t="shared" ref="J56:J61" si="1">F56*G56</f>
        <v>0</v>
      </c>
      <c r="K56" s="39">
        <f t="shared" ref="K56:K61" si="2">F56*H56</f>
        <v>0</v>
      </c>
      <c r="L56" s="39">
        <f t="shared" ref="L56:L61" si="3">J56+K56</f>
        <v>0</v>
      </c>
    </row>
    <row r="57" spans="1:15" x14ac:dyDescent="0.25">
      <c r="A57" s="81" t="s">
        <v>9</v>
      </c>
      <c r="B57" s="81"/>
      <c r="C57" s="81"/>
      <c r="D57" s="82"/>
      <c r="E57" s="48"/>
      <c r="F57" s="4">
        <v>256</v>
      </c>
      <c r="G57" s="47">
        <f>H29</f>
        <v>0</v>
      </c>
      <c r="H57" s="47">
        <f>I29</f>
        <v>0</v>
      </c>
      <c r="I57" s="47">
        <f t="shared" si="0"/>
        <v>0</v>
      </c>
      <c r="J57" s="47">
        <f t="shared" si="1"/>
        <v>0</v>
      </c>
      <c r="K57" s="39">
        <f t="shared" si="2"/>
        <v>0</v>
      </c>
      <c r="L57" s="39">
        <f t="shared" si="3"/>
        <v>0</v>
      </c>
    </row>
    <row r="58" spans="1:15" x14ac:dyDescent="0.25">
      <c r="A58" s="83" t="s">
        <v>47</v>
      </c>
      <c r="B58" s="84"/>
      <c r="C58" s="84"/>
      <c r="D58" s="84"/>
      <c r="E58" s="12"/>
      <c r="F58" s="4">
        <v>10</v>
      </c>
      <c r="G58" s="47">
        <f>H34</f>
        <v>0</v>
      </c>
      <c r="H58" s="47">
        <f>I34</f>
        <v>0</v>
      </c>
      <c r="I58" s="47">
        <f t="shared" si="0"/>
        <v>0</v>
      </c>
      <c r="J58" s="47">
        <f t="shared" si="1"/>
        <v>0</v>
      </c>
      <c r="K58" s="39">
        <f t="shared" si="2"/>
        <v>0</v>
      </c>
      <c r="L58" s="39">
        <f t="shared" si="3"/>
        <v>0</v>
      </c>
    </row>
    <row r="59" spans="1:15" x14ac:dyDescent="0.25">
      <c r="A59" s="83" t="s">
        <v>48</v>
      </c>
      <c r="B59" s="84"/>
      <c r="C59" s="84"/>
      <c r="D59" s="84"/>
      <c r="E59" s="12"/>
      <c r="F59" s="4">
        <v>20</v>
      </c>
      <c r="G59" s="47">
        <f>H39</f>
        <v>0</v>
      </c>
      <c r="H59" s="47">
        <f>I39</f>
        <v>0</v>
      </c>
      <c r="I59" s="47">
        <f t="shared" si="0"/>
        <v>0</v>
      </c>
      <c r="J59" s="47">
        <f t="shared" si="1"/>
        <v>0</v>
      </c>
      <c r="K59" s="39">
        <f t="shared" si="2"/>
        <v>0</v>
      </c>
      <c r="L59" s="39">
        <f t="shared" si="3"/>
        <v>0</v>
      </c>
    </row>
    <row r="60" spans="1:15" x14ac:dyDescent="0.25">
      <c r="A60" s="83" t="s">
        <v>49</v>
      </c>
      <c r="B60" s="84"/>
      <c r="C60" s="84"/>
      <c r="D60" s="84"/>
      <c r="E60" s="12"/>
      <c r="F60" s="4">
        <v>25</v>
      </c>
      <c r="G60" s="47">
        <f>H44</f>
        <v>0</v>
      </c>
      <c r="H60" s="47">
        <f>I44</f>
        <v>0</v>
      </c>
      <c r="I60" s="47">
        <f t="shared" si="0"/>
        <v>0</v>
      </c>
      <c r="J60" s="47">
        <f t="shared" si="1"/>
        <v>0</v>
      </c>
      <c r="K60" s="39">
        <f t="shared" si="2"/>
        <v>0</v>
      </c>
      <c r="L60" s="39">
        <f t="shared" si="3"/>
        <v>0</v>
      </c>
    </row>
    <row r="61" spans="1:15" x14ac:dyDescent="0.25">
      <c r="A61" s="85" t="s">
        <v>3</v>
      </c>
      <c r="B61" s="85"/>
      <c r="C61" s="85"/>
      <c r="D61" s="83"/>
      <c r="E61" s="12"/>
      <c r="F61" s="5">
        <v>679</v>
      </c>
      <c r="G61" s="47">
        <f>H50</f>
        <v>0</v>
      </c>
      <c r="H61" s="47">
        <f>I50</f>
        <v>0</v>
      </c>
      <c r="I61" s="47">
        <f t="shared" si="0"/>
        <v>0</v>
      </c>
      <c r="J61" s="47">
        <f t="shared" si="1"/>
        <v>0</v>
      </c>
      <c r="K61" s="39">
        <f t="shared" si="2"/>
        <v>0</v>
      </c>
      <c r="L61" s="39">
        <f t="shared" si="3"/>
        <v>0</v>
      </c>
    </row>
    <row r="62" spans="1:15" x14ac:dyDescent="0.25">
      <c r="A62" s="95" t="s">
        <v>61</v>
      </c>
      <c r="B62" s="96"/>
      <c r="C62" s="96"/>
      <c r="D62" s="96"/>
      <c r="E62" s="96"/>
      <c r="F62" s="96"/>
      <c r="G62" s="96"/>
      <c r="H62" s="96"/>
      <c r="I62" s="97"/>
      <c r="J62" s="47">
        <f>SUM(J55:J61)</f>
        <v>0</v>
      </c>
      <c r="K62" s="39">
        <f>SUM(K55:K61)</f>
        <v>0</v>
      </c>
      <c r="L62" s="39">
        <f>SUM(L55:L61)</f>
        <v>0</v>
      </c>
    </row>
    <row r="63" spans="1:15" x14ac:dyDescent="0.25">
      <c r="A63" s="95" t="s">
        <v>62</v>
      </c>
      <c r="B63" s="96"/>
      <c r="C63" s="96"/>
      <c r="D63" s="96"/>
      <c r="E63" s="96"/>
      <c r="F63" s="96"/>
      <c r="G63" s="96"/>
      <c r="H63" s="96"/>
      <c r="I63" s="97"/>
      <c r="J63" s="47">
        <v>0</v>
      </c>
      <c r="K63" s="39">
        <v>0</v>
      </c>
      <c r="L63" s="39">
        <v>0</v>
      </c>
    </row>
    <row r="64" spans="1:15" x14ac:dyDescent="0.25">
      <c r="A64" s="95" t="s">
        <v>63</v>
      </c>
      <c r="B64" s="96"/>
      <c r="C64" s="96"/>
      <c r="D64" s="96"/>
      <c r="E64" s="96"/>
      <c r="F64" s="96"/>
      <c r="G64" s="96"/>
      <c r="H64" s="96"/>
      <c r="I64" s="97"/>
      <c r="J64" s="47">
        <f>SUM(J62:J63)</f>
        <v>0</v>
      </c>
      <c r="K64" s="39">
        <f>SUM(K62:K63)</f>
        <v>0</v>
      </c>
      <c r="L64" s="39">
        <f>SUM(L62:L63)</f>
        <v>0</v>
      </c>
    </row>
    <row r="70" spans="1:10" x14ac:dyDescent="0.25">
      <c r="A70" s="15"/>
      <c r="B70" s="28" t="s">
        <v>101</v>
      </c>
      <c r="C70" s="15"/>
      <c r="D70" s="15"/>
      <c r="E70" s="15"/>
      <c r="F70" s="15"/>
      <c r="G70" s="30"/>
      <c r="H70" s="30"/>
      <c r="I70" s="30"/>
      <c r="J70" s="30"/>
    </row>
    <row r="72" spans="1:10" x14ac:dyDescent="0.25">
      <c r="B72"/>
      <c r="G72"/>
      <c r="H72"/>
      <c r="I72"/>
      <c r="J72"/>
    </row>
    <row r="73" spans="1:10" ht="90" x14ac:dyDescent="0.25">
      <c r="B73" s="17" t="s">
        <v>43</v>
      </c>
      <c r="C73" s="25" t="s">
        <v>42</v>
      </c>
      <c r="D73" s="23" t="s">
        <v>41</v>
      </c>
      <c r="E73" s="23" t="s">
        <v>40</v>
      </c>
      <c r="F73" s="24" t="s">
        <v>39</v>
      </c>
      <c r="G73" s="23" t="s">
        <v>38</v>
      </c>
      <c r="H73" s="23" t="s">
        <v>37</v>
      </c>
      <c r="I73" s="22" t="s">
        <v>36</v>
      </c>
      <c r="J73" s="22" t="s">
        <v>35</v>
      </c>
    </row>
    <row r="74" spans="1:10" x14ac:dyDescent="0.25">
      <c r="B74" s="19">
        <v>1</v>
      </c>
      <c r="C74" s="18" t="s">
        <v>34</v>
      </c>
      <c r="D74" s="26">
        <v>23</v>
      </c>
      <c r="E74" s="26">
        <v>46</v>
      </c>
      <c r="F74" s="26">
        <v>36</v>
      </c>
      <c r="G74" s="26">
        <v>2</v>
      </c>
      <c r="H74" s="26">
        <v>3</v>
      </c>
      <c r="I74" s="16">
        <f t="shared" ref="I74:I89" si="4">SUM(D74:H74)</f>
        <v>110</v>
      </c>
      <c r="J74" s="2" t="s">
        <v>34</v>
      </c>
    </row>
    <row r="75" spans="1:10" x14ac:dyDescent="0.25">
      <c r="B75" s="17">
        <v>2</v>
      </c>
      <c r="C75" s="2" t="s">
        <v>33</v>
      </c>
      <c r="D75" s="26">
        <v>65</v>
      </c>
      <c r="E75" s="26">
        <v>100</v>
      </c>
      <c r="F75" s="26">
        <v>87</v>
      </c>
      <c r="G75" s="26">
        <v>39</v>
      </c>
      <c r="H75" s="26">
        <v>9</v>
      </c>
      <c r="I75" s="16">
        <f t="shared" si="4"/>
        <v>300</v>
      </c>
      <c r="J75" s="2" t="s">
        <v>33</v>
      </c>
    </row>
    <row r="76" spans="1:10" x14ac:dyDescent="0.25">
      <c r="B76" s="17">
        <v>3</v>
      </c>
      <c r="C76" s="2" t="s">
        <v>32</v>
      </c>
      <c r="D76" s="26">
        <v>21</v>
      </c>
      <c r="E76" s="26">
        <v>28</v>
      </c>
      <c r="F76" s="26">
        <v>22</v>
      </c>
      <c r="G76" s="26">
        <v>6</v>
      </c>
      <c r="H76" s="26">
        <v>0</v>
      </c>
      <c r="I76" s="16">
        <f t="shared" si="4"/>
        <v>77</v>
      </c>
      <c r="J76" s="2" t="s">
        <v>31</v>
      </c>
    </row>
    <row r="77" spans="1:10" x14ac:dyDescent="0.25">
      <c r="B77" s="17">
        <v>4</v>
      </c>
      <c r="C77" s="2" t="s">
        <v>30</v>
      </c>
      <c r="D77" s="26">
        <v>2</v>
      </c>
      <c r="E77" s="26">
        <v>6</v>
      </c>
      <c r="F77" s="26">
        <v>1</v>
      </c>
      <c r="G77" s="26">
        <v>0</v>
      </c>
      <c r="H77" s="26">
        <v>0</v>
      </c>
      <c r="I77" s="16">
        <f t="shared" si="4"/>
        <v>9</v>
      </c>
      <c r="J77" s="2" t="s">
        <v>30</v>
      </c>
    </row>
    <row r="78" spans="1:10" x14ac:dyDescent="0.25">
      <c r="B78" s="17">
        <v>5</v>
      </c>
      <c r="C78" s="2" t="s">
        <v>29</v>
      </c>
      <c r="D78" s="26">
        <v>32</v>
      </c>
      <c r="E78" s="26">
        <v>39</v>
      </c>
      <c r="F78" s="26">
        <v>30</v>
      </c>
      <c r="G78" s="26">
        <v>13</v>
      </c>
      <c r="H78" s="26">
        <v>6</v>
      </c>
      <c r="I78" s="16">
        <f t="shared" si="4"/>
        <v>120</v>
      </c>
      <c r="J78" s="2" t="s">
        <v>29</v>
      </c>
    </row>
    <row r="79" spans="1:10" x14ac:dyDescent="0.25">
      <c r="B79" s="17">
        <v>6</v>
      </c>
      <c r="C79" s="2" t="s">
        <v>28</v>
      </c>
      <c r="D79" s="26">
        <v>32</v>
      </c>
      <c r="E79" s="26">
        <v>47</v>
      </c>
      <c r="F79" s="26">
        <v>24</v>
      </c>
      <c r="G79" s="26">
        <v>10</v>
      </c>
      <c r="H79" s="26">
        <v>1</v>
      </c>
      <c r="I79" s="16">
        <f t="shared" si="4"/>
        <v>114</v>
      </c>
      <c r="J79" s="2" t="s">
        <v>28</v>
      </c>
    </row>
    <row r="80" spans="1:10" x14ac:dyDescent="0.25">
      <c r="B80" s="17">
        <v>7</v>
      </c>
      <c r="C80" s="2" t="s">
        <v>27</v>
      </c>
      <c r="D80" s="26">
        <v>43</v>
      </c>
      <c r="E80" s="26">
        <v>18</v>
      </c>
      <c r="F80" s="26">
        <v>57</v>
      </c>
      <c r="G80" s="26">
        <v>11</v>
      </c>
      <c r="H80" s="26">
        <v>1</v>
      </c>
      <c r="I80" s="16">
        <f t="shared" si="4"/>
        <v>130</v>
      </c>
      <c r="J80" s="2" t="s">
        <v>27</v>
      </c>
    </row>
    <row r="81" spans="2:10" ht="45" x14ac:dyDescent="0.25">
      <c r="B81" s="21">
        <v>8</v>
      </c>
      <c r="C81" s="20" t="s">
        <v>26</v>
      </c>
      <c r="D81" s="26">
        <v>132</v>
      </c>
      <c r="E81" s="26">
        <v>67</v>
      </c>
      <c r="F81" s="26">
        <v>66</v>
      </c>
      <c r="G81" s="26">
        <v>70</v>
      </c>
      <c r="H81" s="26">
        <v>10</v>
      </c>
      <c r="I81" s="16">
        <f t="shared" si="4"/>
        <v>345</v>
      </c>
      <c r="J81" s="2" t="s">
        <v>25</v>
      </c>
    </row>
    <row r="82" spans="2:10" x14ac:dyDescent="0.25">
      <c r="B82" s="17">
        <v>9</v>
      </c>
      <c r="C82" s="2" t="s">
        <v>24</v>
      </c>
      <c r="D82" s="26">
        <v>43</v>
      </c>
      <c r="E82" s="26">
        <v>73</v>
      </c>
      <c r="F82" s="26">
        <v>64</v>
      </c>
      <c r="G82" s="26">
        <v>11</v>
      </c>
      <c r="H82" s="26">
        <v>7</v>
      </c>
      <c r="I82" s="16">
        <f t="shared" si="4"/>
        <v>198</v>
      </c>
      <c r="J82" s="2" t="s">
        <v>24</v>
      </c>
    </row>
    <row r="83" spans="2:10" x14ac:dyDescent="0.25">
      <c r="B83" s="17">
        <v>10</v>
      </c>
      <c r="C83" s="2" t="s">
        <v>23</v>
      </c>
      <c r="D83" s="26">
        <v>5</v>
      </c>
      <c r="E83" s="26">
        <v>7</v>
      </c>
      <c r="F83" s="26">
        <v>5</v>
      </c>
      <c r="G83" s="26">
        <v>4</v>
      </c>
      <c r="H83" s="26">
        <v>1</v>
      </c>
      <c r="I83" s="16">
        <f t="shared" si="4"/>
        <v>22</v>
      </c>
      <c r="J83" s="2" t="s">
        <v>23</v>
      </c>
    </row>
    <row r="84" spans="2:10" x14ac:dyDescent="0.25">
      <c r="B84" s="19">
        <v>11</v>
      </c>
      <c r="C84" s="18" t="s">
        <v>22</v>
      </c>
      <c r="D84" s="27">
        <v>100</v>
      </c>
      <c r="E84" s="26">
        <v>127</v>
      </c>
      <c r="F84" s="26">
        <v>98</v>
      </c>
      <c r="G84" s="26">
        <v>29</v>
      </c>
      <c r="H84" s="26">
        <v>10</v>
      </c>
      <c r="I84" s="16">
        <f t="shared" si="4"/>
        <v>364</v>
      </c>
      <c r="J84" s="2" t="s">
        <v>22</v>
      </c>
    </row>
    <row r="85" spans="2:10" x14ac:dyDescent="0.25">
      <c r="B85" s="17">
        <v>12</v>
      </c>
      <c r="C85" s="2" t="s">
        <v>21</v>
      </c>
      <c r="D85" s="26">
        <v>6</v>
      </c>
      <c r="E85" s="26">
        <v>6</v>
      </c>
      <c r="F85" s="26">
        <v>4</v>
      </c>
      <c r="G85" s="26">
        <v>2</v>
      </c>
      <c r="H85" s="26">
        <v>0</v>
      </c>
      <c r="I85" s="16">
        <f t="shared" si="4"/>
        <v>18</v>
      </c>
      <c r="J85" s="2" t="s">
        <v>21</v>
      </c>
    </row>
    <row r="86" spans="2:10" x14ac:dyDescent="0.25">
      <c r="B86" s="17">
        <v>13</v>
      </c>
      <c r="C86" s="2" t="s">
        <v>20</v>
      </c>
      <c r="D86" s="26">
        <v>14</v>
      </c>
      <c r="E86" s="26">
        <v>6</v>
      </c>
      <c r="F86" s="26">
        <v>5</v>
      </c>
      <c r="G86" s="26">
        <v>11</v>
      </c>
      <c r="H86" s="26">
        <v>0</v>
      </c>
      <c r="I86" s="16">
        <f t="shared" si="4"/>
        <v>36</v>
      </c>
      <c r="J86" s="2" t="s">
        <v>19</v>
      </c>
    </row>
    <row r="87" spans="2:10" x14ac:dyDescent="0.25">
      <c r="B87" s="17">
        <v>14</v>
      </c>
      <c r="C87" s="2" t="s">
        <v>18</v>
      </c>
      <c r="D87" s="26">
        <v>81</v>
      </c>
      <c r="E87" s="26">
        <v>115</v>
      </c>
      <c r="F87" s="26">
        <v>38</v>
      </c>
      <c r="G87" s="26">
        <v>24</v>
      </c>
      <c r="H87" s="26">
        <v>2</v>
      </c>
      <c r="I87" s="16">
        <f t="shared" si="4"/>
        <v>260</v>
      </c>
      <c r="J87" s="2" t="s">
        <v>17</v>
      </c>
    </row>
    <row r="88" spans="2:10" x14ac:dyDescent="0.25">
      <c r="B88" s="17">
        <v>15</v>
      </c>
      <c r="C88" s="2" t="s">
        <v>16</v>
      </c>
      <c r="D88" s="26">
        <v>50</v>
      </c>
      <c r="E88" s="26">
        <v>55</v>
      </c>
      <c r="F88" s="26">
        <v>30</v>
      </c>
      <c r="G88" s="26">
        <v>12</v>
      </c>
      <c r="H88" s="26">
        <v>3</v>
      </c>
      <c r="I88" s="16">
        <f t="shared" si="4"/>
        <v>150</v>
      </c>
      <c r="J88" s="2" t="s">
        <v>16</v>
      </c>
    </row>
    <row r="89" spans="2:10" x14ac:dyDescent="0.25">
      <c r="B89" s="17">
        <v>16</v>
      </c>
      <c r="C89" s="2" t="s">
        <v>15</v>
      </c>
      <c r="D89" s="26">
        <v>30</v>
      </c>
      <c r="E89" s="26">
        <v>35</v>
      </c>
      <c r="F89" s="26">
        <v>20</v>
      </c>
      <c r="G89" s="26">
        <v>12</v>
      </c>
      <c r="H89" s="26">
        <v>2</v>
      </c>
      <c r="I89" s="16">
        <f t="shared" si="4"/>
        <v>99</v>
      </c>
      <c r="J89" s="2" t="s">
        <v>15</v>
      </c>
    </row>
    <row r="90" spans="2:10" ht="18.75" x14ac:dyDescent="0.3">
      <c r="B90" s="15"/>
      <c r="D90" s="14">
        <f t="shared" ref="D90:I90" si="5">SUM(D74:D89)</f>
        <v>679</v>
      </c>
      <c r="E90" s="14">
        <f t="shared" si="5"/>
        <v>775</v>
      </c>
      <c r="F90" s="14">
        <f t="shared" si="5"/>
        <v>587</v>
      </c>
      <c r="G90" s="14">
        <f t="shared" si="5"/>
        <v>256</v>
      </c>
      <c r="H90" s="14">
        <f t="shared" si="5"/>
        <v>55</v>
      </c>
      <c r="I90" s="13">
        <f t="shared" si="5"/>
        <v>2352</v>
      </c>
      <c r="J90" s="2"/>
    </row>
    <row r="91" spans="2:10" x14ac:dyDescent="0.25">
      <c r="B91"/>
      <c r="G91"/>
      <c r="H91"/>
      <c r="I91"/>
      <c r="J91"/>
    </row>
    <row r="92" spans="2:10" x14ac:dyDescent="0.25">
      <c r="B92"/>
      <c r="G92"/>
      <c r="H92"/>
      <c r="I92"/>
      <c r="J92"/>
    </row>
    <row r="93" spans="2:10" x14ac:dyDescent="0.25">
      <c r="B93"/>
      <c r="G93"/>
      <c r="H93"/>
      <c r="I93"/>
      <c r="J93"/>
    </row>
    <row r="94" spans="2:10" x14ac:dyDescent="0.25">
      <c r="B94"/>
      <c r="G94"/>
      <c r="H94"/>
      <c r="I94"/>
      <c r="J94"/>
    </row>
    <row r="95" spans="2:10" x14ac:dyDescent="0.25">
      <c r="B95"/>
      <c r="G95"/>
      <c r="H95"/>
      <c r="I95"/>
      <c r="J95"/>
    </row>
    <row r="96" spans="2:10" x14ac:dyDescent="0.25">
      <c r="B96"/>
      <c r="G96"/>
      <c r="H96"/>
      <c r="I96"/>
      <c r="J96"/>
    </row>
    <row r="97" spans="2:12" x14ac:dyDescent="0.25">
      <c r="B97"/>
      <c r="G97"/>
      <c r="H97"/>
      <c r="I97"/>
      <c r="J97"/>
    </row>
    <row r="98" spans="2:12" x14ac:dyDescent="0.25">
      <c r="B98"/>
      <c r="G98"/>
      <c r="H98"/>
      <c r="I98"/>
      <c r="J98"/>
    </row>
    <row r="99" spans="2:12" x14ac:dyDescent="0.25">
      <c r="B99"/>
      <c r="G99"/>
      <c r="H99"/>
      <c r="I99"/>
      <c r="J99"/>
    </row>
    <row r="100" spans="2:12" x14ac:dyDescent="0.25">
      <c r="B100"/>
      <c r="G100"/>
      <c r="H100"/>
      <c r="I100"/>
      <c r="J100"/>
    </row>
    <row r="101" spans="2:12" x14ac:dyDescent="0.25">
      <c r="B101"/>
      <c r="G101"/>
      <c r="H101"/>
      <c r="I101"/>
      <c r="J101"/>
    </row>
    <row r="102" spans="2:12" x14ac:dyDescent="0.25">
      <c r="B102"/>
      <c r="G102"/>
      <c r="H102"/>
      <c r="I102"/>
      <c r="J102"/>
    </row>
    <row r="103" spans="2:12" x14ac:dyDescent="0.25">
      <c r="B103"/>
      <c r="F103" s="15"/>
      <c r="G103" s="30"/>
      <c r="H103"/>
      <c r="I103" s="71"/>
      <c r="J103" s="71"/>
      <c r="K103" s="72"/>
      <c r="L103" s="30"/>
    </row>
    <row r="104" spans="2:12" x14ac:dyDescent="0.25">
      <c r="B104"/>
      <c r="F104" s="73"/>
      <c r="G104" s="74"/>
      <c r="H104" s="73"/>
      <c r="I104" s="71"/>
      <c r="J104" s="71"/>
      <c r="K104" s="75" t="s">
        <v>96</v>
      </c>
      <c r="L104" s="74"/>
    </row>
    <row r="105" spans="2:12" x14ac:dyDescent="0.25">
      <c r="F105" s="73"/>
      <c r="G105" s="74"/>
      <c r="H105" s="73"/>
      <c r="I105" s="71"/>
      <c r="J105" s="71"/>
      <c r="K105" s="75" t="s">
        <v>97</v>
      </c>
      <c r="L105" s="76"/>
    </row>
    <row r="106" spans="2:12" x14ac:dyDescent="0.25">
      <c r="F106" s="73"/>
      <c r="G106" s="74"/>
      <c r="H106" s="73"/>
      <c r="I106" s="71"/>
      <c r="J106" s="71"/>
      <c r="K106" s="75" t="s">
        <v>98</v>
      </c>
      <c r="L106" s="77"/>
    </row>
    <row r="113" spans="4:10" x14ac:dyDescent="0.25">
      <c r="D113" s="78"/>
      <c r="E113" s="78"/>
      <c r="F113" s="79"/>
      <c r="G113" s="80"/>
      <c r="H113" s="80"/>
      <c r="I113" s="80"/>
      <c r="J113" s="80"/>
    </row>
    <row r="114" spans="4:10" x14ac:dyDescent="0.25">
      <c r="G114"/>
      <c r="H114"/>
      <c r="I114"/>
    </row>
    <row r="115" spans="4:10" x14ac:dyDescent="0.25">
      <c r="G115"/>
      <c r="H115"/>
      <c r="I115"/>
    </row>
    <row r="116" spans="4:10" x14ac:dyDescent="0.25">
      <c r="G116"/>
      <c r="H116"/>
      <c r="I116"/>
    </row>
    <row r="117" spans="4:10" x14ac:dyDescent="0.25">
      <c r="G117"/>
      <c r="H117"/>
      <c r="I117"/>
    </row>
    <row r="118" spans="4:10" x14ac:dyDescent="0.25">
      <c r="G118"/>
      <c r="H118"/>
      <c r="I118"/>
    </row>
    <row r="119" spans="4:10" x14ac:dyDescent="0.25">
      <c r="G119"/>
      <c r="H119"/>
      <c r="I119"/>
    </row>
    <row r="120" spans="4:10" x14ac:dyDescent="0.25">
      <c r="G120"/>
      <c r="H120"/>
      <c r="I120"/>
    </row>
    <row r="121" spans="4:10" x14ac:dyDescent="0.25">
      <c r="G121"/>
      <c r="H121"/>
      <c r="I121"/>
    </row>
    <row r="122" spans="4:10" x14ac:dyDescent="0.25">
      <c r="G122"/>
      <c r="H122"/>
      <c r="I122"/>
    </row>
    <row r="123" spans="4:10" x14ac:dyDescent="0.25">
      <c r="G123"/>
      <c r="H123"/>
      <c r="I123"/>
    </row>
    <row r="124" spans="4:10" x14ac:dyDescent="0.25">
      <c r="G124"/>
      <c r="H124"/>
      <c r="I124"/>
    </row>
    <row r="125" spans="4:10" x14ac:dyDescent="0.25">
      <c r="G125"/>
      <c r="H125"/>
      <c r="I125"/>
    </row>
    <row r="126" spans="4:10" x14ac:dyDescent="0.25">
      <c r="G126"/>
      <c r="H126"/>
      <c r="I126"/>
    </row>
    <row r="127" spans="4:10" x14ac:dyDescent="0.25">
      <c r="G127"/>
      <c r="H127"/>
      <c r="I127"/>
    </row>
    <row r="128" spans="4:10" x14ac:dyDescent="0.25">
      <c r="G128"/>
      <c r="H128"/>
      <c r="I128"/>
    </row>
    <row r="129" spans="7:9" x14ac:dyDescent="0.25">
      <c r="G129"/>
      <c r="H129"/>
      <c r="I129"/>
    </row>
    <row r="130" spans="7:9" x14ac:dyDescent="0.25">
      <c r="G130"/>
      <c r="H130"/>
      <c r="I130"/>
    </row>
  </sheetData>
  <mergeCells count="26">
    <mergeCell ref="A62:I62"/>
    <mergeCell ref="A63:I63"/>
    <mergeCell ref="A64:I64"/>
    <mergeCell ref="B29:C29"/>
    <mergeCell ref="A5:A10"/>
    <mergeCell ref="B11:C11"/>
    <mergeCell ref="A12:A19"/>
    <mergeCell ref="B20:C20"/>
    <mergeCell ref="A21:A28"/>
    <mergeCell ref="A56:D56"/>
    <mergeCell ref="A30:A33"/>
    <mergeCell ref="B34:D34"/>
    <mergeCell ref="A35:A38"/>
    <mergeCell ref="B39:D39"/>
    <mergeCell ref="A40:A43"/>
    <mergeCell ref="B44:D44"/>
    <mergeCell ref="A45:A49"/>
    <mergeCell ref="B50:D50"/>
    <mergeCell ref="A53:C53"/>
    <mergeCell ref="A54:D54"/>
    <mergeCell ref="A55:D55"/>
    <mergeCell ref="A57:D57"/>
    <mergeCell ref="A58:D58"/>
    <mergeCell ref="A59:D59"/>
    <mergeCell ref="A60:D60"/>
    <mergeCell ref="A61:D61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Ponudbeni troškovnik</vt:lpstr>
      <vt:lpstr>'Ponudbeni troškovnik'!Print_Area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Lindić</dc:creator>
  <cp:lastModifiedBy>Toni Sikirić</cp:lastModifiedBy>
  <cp:lastPrinted>2025-03-05T12:34:16Z</cp:lastPrinted>
  <dcterms:created xsi:type="dcterms:W3CDTF">2025-01-13T08:12:12Z</dcterms:created>
  <dcterms:modified xsi:type="dcterms:W3CDTF">2025-03-06T08:47:54Z</dcterms:modified>
</cp:coreProperties>
</file>